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se_jULIO_2026\Credencial\"/>
    </mc:Choice>
  </mc:AlternateContent>
  <xr:revisionPtr revIDLastSave="0" documentId="13_ncr:1_{397F8194-1C97-4E42-9634-8E18918E7364}" xr6:coauthVersionLast="45" xr6:coauthVersionMax="45" xr10:uidLastSave="{00000000-0000-0000-0000-000000000000}"/>
  <bookViews>
    <workbookView xWindow="-120" yWindow="-120" windowWidth="19440" windowHeight="11640" activeTab="1" xr2:uid="{820101E6-C68E-4BA6-9841-4B506AF98665}"/>
  </bookViews>
  <sheets>
    <sheet name="Credencial" sheetId="1" r:id="rId1"/>
    <sheet name="DATOS" sheetId="2" r:id="rId2"/>
  </sheets>
  <definedNames>
    <definedName name="ALUMNO">DATOS!$B$3</definedName>
    <definedName name="CURP">DATOS!$B$4</definedName>
    <definedName name="EXPED">DATOS!$B$8</definedName>
    <definedName name="GRADO">DATOS!$D$16:$D$18</definedName>
    <definedName name="GRUPO">DATOS!$B$7</definedName>
    <definedName name="matutino">DATOS!$F$16:$F$22</definedName>
    <definedName name="mes">DATOS!$H$16:$I$27</definedName>
    <definedName name="PAD">DATOS!$B$9</definedName>
    <definedName name="SANGRE">DATOS!$B$10</definedName>
    <definedName name="SEXO">DATOS!$D$4</definedName>
    <definedName name="TURNO">DATOS!$E$16:$E$17</definedName>
    <definedName name="VESPERTINO">DATOS!$G$16:$G$21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3" i="1" l="1"/>
  <c r="C11" i="1"/>
  <c r="C10" i="1"/>
  <c r="C12" i="1"/>
  <c r="B8" i="2" l="1"/>
  <c r="B14" i="1" l="1"/>
  <c r="C3" i="1" l="1"/>
  <c r="B15" i="1" l="1"/>
  <c r="D4" i="2"/>
  <c r="B16" i="1" l="1"/>
  <c r="B13" i="1"/>
</calcChain>
</file>

<file path=xl/sharedStrings.xml><?xml version="1.0" encoding="utf-8"?>
<sst xmlns="http://schemas.openxmlformats.org/spreadsheetml/2006/main" count="81" uniqueCount="62">
  <si>
    <t>SEC-CE-02</t>
  </si>
  <si>
    <t xml:space="preserve">  FECHA DE EXPEDICIÓN:</t>
  </si>
  <si>
    <t>AQUÍ  ⇩</t>
  </si>
  <si>
    <t>NOMBRE ALUMNO</t>
  </si>
  <si>
    <t>CURP 18 caracteres</t>
  </si>
  <si>
    <t>TURNO</t>
  </si>
  <si>
    <t>VESPERTINO</t>
  </si>
  <si>
    <t>GRADO</t>
  </si>
  <si>
    <t>2°</t>
  </si>
  <si>
    <t>GRUPO</t>
  </si>
  <si>
    <t>L</t>
  </si>
  <si>
    <t xml:space="preserve">FECHA DE EXPEDICIÓN </t>
  </si>
  <si>
    <t>PADECIMIENTOS/ALERGIAS</t>
  </si>
  <si>
    <t>TIPO DE SANGRE</t>
  </si>
  <si>
    <t xml:space="preserve">En la pestaña de abajo donde dice CREDENCIAL presiona y ahí encontrarás tu credencial con tus datos, imprime, pega tu fotografía y pasa a control escolar para que la sellen y firmen. </t>
  </si>
  <si>
    <t>IMPRIME  EN PAPEL SEGURIDAD DEL COLOR QUE TE CORRESPONDE</t>
  </si>
  <si>
    <t>MATUTINO</t>
  </si>
  <si>
    <t>A</t>
  </si>
  <si>
    <t>B</t>
  </si>
  <si>
    <t>C</t>
  </si>
  <si>
    <t>D</t>
  </si>
  <si>
    <t>E</t>
  </si>
  <si>
    <t>F</t>
  </si>
  <si>
    <t>M</t>
  </si>
  <si>
    <t>G</t>
  </si>
  <si>
    <t>H</t>
  </si>
  <si>
    <t>I</t>
  </si>
  <si>
    <t>J</t>
  </si>
  <si>
    <t>K</t>
  </si>
  <si>
    <t>1°</t>
  </si>
  <si>
    <t>3°</t>
  </si>
  <si>
    <t>O+</t>
  </si>
  <si>
    <t>MES</t>
  </si>
  <si>
    <t>DESC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</si>
  <si>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</si>
  <si>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</si>
  <si>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</si>
  <si>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</si>
  <si>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</si>
  <si>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</si>
  <si>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</si>
  <si>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</si>
  <si>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</si>
  <si>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</si>
  <si>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</si>
  <si>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</si>
  <si>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ATENTAMENTE LA DIRECCIÓN</t>
  </si>
  <si>
    <t xml:space="preserve">Anota  tus datos en la parte sombreada, elije las opciones que requieras ACORDE a turno y grado </t>
  </si>
  <si>
    <r>
      <t xml:space="preserve">                                              C.C.T.:      </t>
    </r>
    <r>
      <rPr>
        <sz val="7"/>
        <color theme="1"/>
        <rFont val="Arial MT"/>
      </rPr>
      <t>09DST0066I</t>
    </r>
  </si>
  <si>
    <t>No</t>
  </si>
  <si>
    <t>Una vez validada la credencial, te indicarán que debes enmicarla y ponerle cordón verde claro para turno vespertino, portarla en el cuello y a la vista.</t>
  </si>
  <si>
    <t xml:space="preserve">                   DR.  PIOQUINTO RICARDO OJEDA MONROY</t>
  </si>
  <si>
    <t>DIRECTOR</t>
  </si>
  <si>
    <r>
      <t xml:space="preserve"> CICLO ESCOLAR:          </t>
    </r>
    <r>
      <rPr>
        <sz val="8"/>
        <color theme="1"/>
        <rFont val="Arial MT"/>
      </rPr>
      <t>2026-2027</t>
    </r>
  </si>
  <si>
    <r>
      <rPr>
        <b/>
        <sz val="12"/>
        <color indexed="48"/>
        <rFont val="Arial"/>
        <family val="2"/>
      </rPr>
      <t>PAPEL SEGURIDAD AZUL</t>
    </r>
    <r>
      <rPr>
        <b/>
        <sz val="12"/>
        <color theme="8" tint="-0.249977111117893"/>
        <rFont val="Arial"/>
        <family val="2"/>
      </rPr>
      <t xml:space="preserve"> CLARO</t>
    </r>
    <r>
      <rPr>
        <b/>
        <sz val="12"/>
        <rFont val="Arial"/>
        <family val="2"/>
      </rPr>
      <t xml:space="preserve">     TURNO MATUTINO </t>
    </r>
  </si>
  <si>
    <t>MARIO FRANCISCO RODRÍGUEZ DE LA ROSA</t>
  </si>
  <si>
    <t>RORC120405HAUMXH00</t>
  </si>
  <si>
    <t xml:space="preserve">                                             ESCUELA:   </t>
  </si>
  <si>
    <t xml:space="preserve">     ESCUELA SECUNDARIA TÉCNICA 66</t>
  </si>
  <si>
    <t xml:space="preserve">                                            DOMICILIO DE LA ESCUELA:</t>
  </si>
  <si>
    <t xml:space="preserve">                            CALLE 6 S/N CUCHILLA PANTITLÁN 15610</t>
  </si>
  <si>
    <t xml:space="preserve">                            VENUSTIANO CARRANZA CIUDAD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</si>
</sst>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A]d&quot; de &quot;mmmm&quot; de &quot;yyyy;@"/>
  </numFmts>
  <fonts count="3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b/>
      <sz val="6"/>
      <color theme="1"/>
      <name val="Arial"/>
      <family val="2"/>
    </font>
    <font>
      <sz val="7"/>
      <color theme="1"/>
      <name val="Times New Roman"/>
      <family val="1"/>
    </font>
    <font>
      <sz val="6.5"/>
      <color theme="1"/>
      <name val="Times New Roman"/>
      <family val="1"/>
    </font>
    <font>
      <sz val="6"/>
      <color theme="1"/>
      <name val="Times New Roman"/>
      <family val="1"/>
    </font>
    <font>
      <sz val="10.5"/>
      <color theme="1"/>
      <name val="Times New Roman"/>
      <family val="1"/>
    </font>
    <font>
      <sz val="8"/>
      <color theme="1"/>
      <name val="Arial"/>
      <family val="2"/>
    </font>
    <font>
      <sz val="7"/>
      <color theme="1"/>
      <name val="Arial MT"/>
    </font>
    <font>
      <sz val="18"/>
      <color rgb="FFFF0000"/>
      <name val="Arial"/>
      <family val="2"/>
    </font>
    <font>
      <sz val="10"/>
      <name val="Arial"/>
      <family val="2"/>
    </font>
    <font>
      <sz val="11"/>
      <name val="Calibri"/>
      <family val="2"/>
    </font>
    <font>
      <b/>
      <sz val="11"/>
      <color rgb="FF00B050"/>
      <name val="Arial"/>
      <family val="2"/>
    </font>
    <font>
      <sz val="12"/>
      <color theme="1"/>
      <name val="Arial"/>
      <family val="2"/>
    </font>
    <font>
      <sz val="12"/>
      <color rgb="FF000000"/>
      <name val="Cambria"/>
      <family val="1"/>
    </font>
    <font>
      <sz val="8"/>
      <name val="Calibri"/>
      <family val="2"/>
      <scheme val="minor"/>
    </font>
    <font>
      <b/>
      <sz val="12"/>
      <color rgb="FFFF0000"/>
      <name val="Arial"/>
      <family val="2"/>
    </font>
    <font>
      <b/>
      <sz val="14"/>
      <color rgb="FFFF0000"/>
      <name val="Cambria"/>
      <family val="1"/>
    </font>
    <font>
      <b/>
      <sz val="8"/>
      <color theme="1"/>
      <name val="Arial"/>
      <family val="2"/>
    </font>
    <font>
      <b/>
      <sz val="12"/>
      <color rgb="FF333333"/>
      <name val="Verdana"/>
      <family val="2"/>
    </font>
    <font>
      <sz val="8"/>
      <color theme="1"/>
      <name val="Times New Roman"/>
      <family val="1"/>
    </font>
    <font>
      <b/>
      <sz val="7"/>
      <color theme="1"/>
      <name val="Arial MT"/>
    </font>
    <font>
      <b/>
      <sz val="8.5"/>
      <color theme="1"/>
      <name val="Arial"/>
      <family val="2"/>
    </font>
    <font>
      <b/>
      <sz val="8"/>
      <color theme="1"/>
      <name val="Arial Black"/>
      <family val="2"/>
    </font>
    <font>
      <b/>
      <sz val="7"/>
      <color theme="1"/>
      <name val="Arial Black"/>
      <family val="2"/>
    </font>
    <font>
      <sz val="8"/>
      <color theme="1"/>
      <name val="Arial MT"/>
    </font>
    <font>
      <b/>
      <sz val="12"/>
      <color rgb="FF548DD4"/>
      <name val="Arial"/>
      <family val="2"/>
    </font>
    <font>
      <b/>
      <sz val="12"/>
      <color indexed="48"/>
      <name val="Arial"/>
      <family val="2"/>
    </font>
    <font>
      <b/>
      <sz val="12"/>
      <color theme="8" tint="-0.249977111117893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rgb="FFFBD4B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0" borderId="5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 indent="5"/>
    </xf>
    <xf numFmtId="0" fontId="4" fillId="0" borderId="8" xfId="0" applyFont="1" applyBorder="1" applyAlignment="1">
      <alignment vertical="center" wrapText="1"/>
    </xf>
    <xf numFmtId="0" fontId="9" fillId="0" borderId="4" xfId="0" applyFont="1" applyBorder="1" applyAlignment="1">
      <alignment horizontal="left" vertical="center" wrapText="1" indent="15"/>
    </xf>
    <xf numFmtId="0" fontId="8" fillId="0" borderId="4" xfId="0" applyFont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 applyAlignment="1">
      <alignment horizontal="left"/>
    </xf>
    <xf numFmtId="0" fontId="15" fillId="2" borderId="9" xfId="0" applyFont="1" applyFill="1" applyBorder="1" applyAlignment="1" applyProtection="1">
      <alignment horizontal="left"/>
      <protection locked="0"/>
    </xf>
    <xf numFmtId="164" fontId="15" fillId="2" borderId="9" xfId="0" applyNumberFormat="1" applyFont="1" applyFill="1" applyBorder="1" applyAlignment="1">
      <alignment horizontal="left"/>
    </xf>
    <xf numFmtId="0" fontId="15" fillId="2" borderId="9" xfId="0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horizontal="left" vertical="center" wrapText="1" indent="1"/>
    </xf>
    <xf numFmtId="0" fontId="17" fillId="0" borderId="0" xfId="0" applyFont="1"/>
    <xf numFmtId="0" fontId="18" fillId="0" borderId="0" xfId="0" applyFont="1"/>
    <xf numFmtId="0" fontId="0" fillId="0" borderId="0" xfId="0"/>
    <xf numFmtId="0" fontId="1" fillId="0" borderId="0" xfId="0" applyFont="1" applyAlignment="1">
      <alignment horizontal="left" vertical="center" wrapText="1" indent="13"/>
    </xf>
    <xf numFmtId="0" fontId="13" fillId="0" borderId="0" xfId="0" applyFont="1" applyFill="1" applyAlignment="1">
      <alignment vertical="center"/>
    </xf>
    <xf numFmtId="0" fontId="11" fillId="0" borderId="0" xfId="0" applyFont="1" applyFill="1"/>
    <xf numFmtId="0" fontId="0" fillId="0" borderId="0" xfId="0"/>
    <xf numFmtId="0" fontId="19" fillId="0" borderId="0" xfId="0" applyFont="1" applyAlignment="1">
      <alignment horizontal="left" vertical="center" wrapText="1"/>
    </xf>
    <xf numFmtId="0" fontId="21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4"/>
    </xf>
    <xf numFmtId="0" fontId="23" fillId="0" borderId="1" xfId="0" applyFont="1" applyBorder="1" applyAlignment="1">
      <alignment horizontal="left" vertical="center" wrapText="1" indent="15"/>
    </xf>
    <xf numFmtId="0" fontId="23" fillId="0" borderId="4" xfId="0" applyFont="1" applyBorder="1" applyAlignment="1">
      <alignment horizontal="left" vertical="center" wrapText="1" indent="15"/>
    </xf>
    <xf numFmtId="0" fontId="1" fillId="0" borderId="4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left" vertical="center" wrapText="1"/>
    </xf>
    <xf numFmtId="0" fontId="24" fillId="0" borderId="0" xfId="0" applyNumberFormat="1" applyFont="1" applyAlignment="1">
      <alignment horizontal="left" vertical="center" wrapText="1"/>
    </xf>
    <xf numFmtId="0" fontId="25" fillId="0" borderId="2" xfId="0" applyFont="1" applyBorder="1" applyAlignment="1">
      <alignment vertical="center" wrapText="1"/>
    </xf>
    <xf numFmtId="0" fontId="25" fillId="0" borderId="0" xfId="0" applyFont="1" applyAlignment="1">
      <alignment vertical="center" wrapText="1"/>
    </xf>
    <xf numFmtId="0" fontId="27" fillId="3" borderId="0" xfId="0" applyFont="1" applyFill="1" applyAlignment="1">
      <alignment vertical="center"/>
    </xf>
    <xf numFmtId="0" fontId="11" fillId="3" borderId="0" xfId="0" applyFont="1" applyFill="1"/>
    <xf numFmtId="0" fontId="4" fillId="0" borderId="5" xfId="0" applyFont="1" applyBorder="1" applyAlignment="1">
      <alignment vertical="center" wrapText="1"/>
    </xf>
    <xf numFmtId="0" fontId="1" fillId="0" borderId="10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vertical="center" wrapText="1"/>
    </xf>
    <xf numFmtId="0" fontId="0" fillId="0" borderId="0" xfId="0"/>
    <xf numFmtId="0" fontId="20" fillId="0" borderId="0" xfId="0" applyFont="1" applyAlignment="1">
      <alignment horizontal="center" vertical="center" wrapText="1"/>
    </xf>
  </cellXfs>
  <cellStyles count="1"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Credencial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90237</xdr:colOff>
      <xdr:row>5</xdr:row>
      <xdr:rowOff>35091</xdr:rowOff>
    </xdr:from>
    <xdr:to>
      <xdr:col>1</xdr:col>
      <xdr:colOff>918237</xdr:colOff>
      <xdr:row>12</xdr:row>
      <xdr:rowOff>0</xdr:rowOff>
    </xdr:to>
    <xdr:sp macro="" textlink="">
      <xdr:nvSpPr>
        <xdr:cNvPr id="6" name="Rectangle 265">
          <a:extLst>
            <a:ext uri="{FF2B5EF4-FFF2-40B4-BE49-F238E27FC236}">
              <a16:creationId xmlns:a16="http://schemas.microsoft.com/office/drawing/2014/main" id="{5C1A3A0F-3276-4963-BF3A-1BD5ACDAB189}"/>
            </a:ext>
          </a:extLst>
        </xdr:cNvPr>
        <xdr:cNvSpPr>
          <a:spLocks noChangeArrowheads="1"/>
        </xdr:cNvSpPr>
      </xdr:nvSpPr>
      <xdr:spPr bwMode="auto">
        <a:xfrm>
          <a:off x="156912" y="739941"/>
          <a:ext cx="828000" cy="1022184"/>
        </a:xfrm>
        <a:prstGeom prst="rect">
          <a:avLst/>
        </a:prstGeom>
        <a:noFill/>
        <a:ln w="6350">
          <a:solidFill>
            <a:srgbClr val="000000"/>
          </a:solidFill>
          <a:prstDash val="dash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1</xdr:col>
      <xdr:colOff>280379</xdr:colOff>
      <xdr:row>9</xdr:row>
      <xdr:rowOff>126139</xdr:rowOff>
    </xdr:from>
    <xdr:to>
      <xdr:col>1</xdr:col>
      <xdr:colOff>754673</xdr:colOff>
      <xdr:row>10</xdr:row>
      <xdr:rowOff>124557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31B1B6EB-CC66-4BC2-9C89-A8823B73B0DB}"/>
            </a:ext>
          </a:extLst>
        </xdr:cNvPr>
        <xdr:cNvSpPr txBox="1"/>
      </xdr:nvSpPr>
      <xdr:spPr>
        <a:xfrm>
          <a:off x="368302" y="1444985"/>
          <a:ext cx="474294" cy="1449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700" b="1">
              <a:latin typeface="Arial MT"/>
            </a:rPr>
            <a:t>FOTO</a:t>
          </a:r>
        </a:p>
      </xdr:txBody>
    </xdr:sp>
    <xdr:clientData/>
  </xdr:twoCellAnchor>
  <xdr:twoCellAnchor>
    <xdr:from>
      <xdr:col>1</xdr:col>
      <xdr:colOff>55144</xdr:colOff>
      <xdr:row>14</xdr:row>
      <xdr:rowOff>92082</xdr:rowOff>
    </xdr:from>
    <xdr:to>
      <xdr:col>1</xdr:col>
      <xdr:colOff>1374913</xdr:colOff>
      <xdr:row>15</xdr:row>
      <xdr:rowOff>69126</xdr:rowOff>
    </xdr:to>
    <xdr:grpSp>
      <xdr:nvGrpSpPr>
        <xdr:cNvPr id="11" name="Group 276">
          <a:extLst>
            <a:ext uri="{FF2B5EF4-FFF2-40B4-BE49-F238E27FC236}">
              <a16:creationId xmlns:a16="http://schemas.microsoft.com/office/drawing/2014/main" id="{DF9BB63E-4859-407A-BE1D-A1DC1141B96B}"/>
            </a:ext>
          </a:extLst>
        </xdr:cNvPr>
        <xdr:cNvGrpSpPr>
          <a:grpSpLocks/>
        </xdr:cNvGrpSpPr>
      </xdr:nvGrpSpPr>
      <xdr:grpSpPr bwMode="auto">
        <a:xfrm>
          <a:off x="143067" y="2165601"/>
          <a:ext cx="1319769" cy="145563"/>
          <a:chOff x="0" y="0"/>
          <a:chExt cx="1800" cy="10"/>
        </a:xfrm>
      </xdr:grpSpPr>
      <xdr:cxnSp macro="">
        <xdr:nvCxnSpPr>
          <xdr:cNvPr id="12" name="Line 277">
            <a:extLst>
              <a:ext uri="{FF2B5EF4-FFF2-40B4-BE49-F238E27FC236}">
                <a16:creationId xmlns:a16="http://schemas.microsoft.com/office/drawing/2014/main" id="{437D9481-4B95-4702-8D36-489A6ED06EEA}"/>
              </a:ext>
            </a:extLst>
          </xdr:cNvPr>
          <xdr:cNvCxnSpPr>
            <a:cxnSpLocks noChangeShapeType="1"/>
          </xdr:cNvCxnSpPr>
        </xdr:nvCxnSpPr>
        <xdr:spPr bwMode="auto">
          <a:xfrm>
            <a:off x="0" y="5"/>
            <a:ext cx="1800" cy="0"/>
          </a:xfrm>
          <a:prstGeom prst="line">
            <a:avLst/>
          </a:prstGeom>
          <a:noFill/>
          <a:ln w="635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508707</xdr:colOff>
      <xdr:row>5</xdr:row>
      <xdr:rowOff>0</xdr:rowOff>
    </xdr:from>
    <xdr:to>
      <xdr:col>2</xdr:col>
      <xdr:colOff>2870199</xdr:colOff>
      <xdr:row>6</xdr:row>
      <xdr:rowOff>104917</xdr:rowOff>
    </xdr:to>
    <xdr:grpSp>
      <xdr:nvGrpSpPr>
        <xdr:cNvPr id="13" name="Group 276">
          <a:extLst>
            <a:ext uri="{FF2B5EF4-FFF2-40B4-BE49-F238E27FC236}">
              <a16:creationId xmlns:a16="http://schemas.microsoft.com/office/drawing/2014/main" id="{965876E7-A180-4D69-B8A8-25DF1752EAC3}"/>
            </a:ext>
          </a:extLst>
        </xdr:cNvPr>
        <xdr:cNvGrpSpPr>
          <a:grpSpLocks/>
        </xdr:cNvGrpSpPr>
      </xdr:nvGrpSpPr>
      <xdr:grpSpPr bwMode="auto">
        <a:xfrm>
          <a:off x="4120880" y="710712"/>
          <a:ext cx="2361492" cy="251455"/>
          <a:chOff x="0" y="0"/>
          <a:chExt cx="1800" cy="10"/>
        </a:xfrm>
      </xdr:grpSpPr>
      <xdr:cxnSp macro="">
        <xdr:nvCxnSpPr>
          <xdr:cNvPr id="14" name="Line 277">
            <a:extLst>
              <a:ext uri="{FF2B5EF4-FFF2-40B4-BE49-F238E27FC236}">
                <a16:creationId xmlns:a16="http://schemas.microsoft.com/office/drawing/2014/main" id="{CF9F3319-C543-4678-B73A-BD5B60007057}"/>
              </a:ext>
            </a:extLst>
          </xdr:cNvPr>
          <xdr:cNvCxnSpPr>
            <a:cxnSpLocks noChangeShapeType="1"/>
          </xdr:cNvCxnSpPr>
        </xdr:nvCxnSpPr>
        <xdr:spPr bwMode="auto">
          <a:xfrm>
            <a:off x="0" y="5"/>
            <a:ext cx="1800" cy="0"/>
          </a:xfrm>
          <a:prstGeom prst="line">
            <a:avLst/>
          </a:prstGeom>
          <a:noFill/>
          <a:ln w="635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 editAs="oneCell">
    <xdr:from>
      <xdr:col>1</xdr:col>
      <xdr:colOff>124239</xdr:colOff>
      <xdr:row>1</xdr:row>
      <xdr:rowOff>41412</xdr:rowOff>
    </xdr:from>
    <xdr:to>
      <xdr:col>1</xdr:col>
      <xdr:colOff>3388139</xdr:colOff>
      <xdr:row>3</xdr:row>
      <xdr:rowOff>100798</xdr:rowOff>
    </xdr:to>
    <xdr:pic>
      <xdr:nvPicPr>
        <xdr:cNvPr id="15" name="Image 6">
          <a:extLst>
            <a:ext uri="{FF2B5EF4-FFF2-40B4-BE49-F238E27FC236}">
              <a16:creationId xmlns:a16="http://schemas.microsoft.com/office/drawing/2014/main" id="{9025FA32-B669-4466-AC0D-3DB989E8E84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7065" y="82825"/>
          <a:ext cx="3263900" cy="340995"/>
        </a:xfrm>
        <a:prstGeom prst="rect">
          <a:avLst/>
        </a:prstGeom>
      </xdr:spPr>
    </xdr:pic>
    <xdr:clientData/>
  </xdr:twoCellAnchor>
  <xdr:twoCellAnchor>
    <xdr:from>
      <xdr:col>1</xdr:col>
      <xdr:colOff>372718</xdr:colOff>
      <xdr:row>3</xdr:row>
      <xdr:rowOff>182216</xdr:rowOff>
    </xdr:from>
    <xdr:to>
      <xdr:col>1</xdr:col>
      <xdr:colOff>3511826</xdr:colOff>
      <xdr:row>4</xdr:row>
      <xdr:rowOff>124238</xdr:rowOff>
    </xdr:to>
    <xdr:sp macro="" textlink="">
      <xdr:nvSpPr>
        <xdr:cNvPr id="16" name="Textbox 20">
          <a:extLst>
            <a:ext uri="{FF2B5EF4-FFF2-40B4-BE49-F238E27FC236}">
              <a16:creationId xmlns:a16="http://schemas.microsoft.com/office/drawing/2014/main" id="{762A7A5D-40E6-4A6A-9228-C3D0750B4E7D}"/>
            </a:ext>
          </a:extLst>
        </xdr:cNvPr>
        <xdr:cNvSpPr txBox="1"/>
      </xdr:nvSpPr>
      <xdr:spPr>
        <a:xfrm>
          <a:off x="455544" y="505238"/>
          <a:ext cx="3139108" cy="149087"/>
        </a:xfrm>
        <a:prstGeom prst="rect">
          <a:avLst/>
        </a:prstGeom>
      </xdr:spPr>
      <xdr:txBody>
        <a:bodyPr wrap="square" lIns="0" tIns="0" rIns="0" bIns="0" rtlCol="0">
          <a:noAutofit/>
        </a:bodyPr>
        <a:lstStyle/>
        <a:p>
          <a:pPr>
            <a:lnSpc>
              <a:spcPts val="955"/>
            </a:lnSpc>
            <a:spcAft>
              <a:spcPts val="0"/>
            </a:spcAft>
          </a:pPr>
          <a:r>
            <a:rPr lang="es-ES" sz="70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DIRECCIÓN</a:t>
          </a:r>
          <a:r>
            <a:rPr lang="es-ES" sz="700" spc="4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70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GENERAL</a:t>
          </a:r>
          <a:r>
            <a:rPr lang="es-ES" sz="700" spc="4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70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DE</a:t>
          </a:r>
          <a:r>
            <a:rPr lang="es-ES" sz="700" spc="4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70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EDUCACIÓN</a:t>
          </a:r>
          <a:r>
            <a:rPr lang="es-ES" sz="700" spc="4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70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SECUNDARIA</a:t>
          </a:r>
          <a:r>
            <a:rPr lang="es-ES" sz="700" spc="4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700" spc="-1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TÉCNICA</a:t>
          </a:r>
          <a:endParaRPr lang="es-MX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1541044</xdr:colOff>
      <xdr:row>14</xdr:row>
      <xdr:rowOff>95396</xdr:rowOff>
    </xdr:from>
    <xdr:to>
      <xdr:col>1</xdr:col>
      <xdr:colOff>3486978</xdr:colOff>
      <xdr:row>15</xdr:row>
      <xdr:rowOff>69129</xdr:rowOff>
    </xdr:to>
    <xdr:grpSp>
      <xdr:nvGrpSpPr>
        <xdr:cNvPr id="18" name="Group 276">
          <a:extLst>
            <a:ext uri="{FF2B5EF4-FFF2-40B4-BE49-F238E27FC236}">
              <a16:creationId xmlns:a16="http://schemas.microsoft.com/office/drawing/2014/main" id="{627BCBD8-81E4-4DAF-A186-D013BDF3BBD9}"/>
            </a:ext>
          </a:extLst>
        </xdr:cNvPr>
        <xdr:cNvGrpSpPr>
          <a:grpSpLocks/>
        </xdr:cNvGrpSpPr>
      </xdr:nvGrpSpPr>
      <xdr:grpSpPr bwMode="auto">
        <a:xfrm>
          <a:off x="1628967" y="2168915"/>
          <a:ext cx="1945934" cy="142252"/>
          <a:chOff x="0" y="0"/>
          <a:chExt cx="1800" cy="10"/>
        </a:xfrm>
      </xdr:grpSpPr>
      <xdr:cxnSp macro="">
        <xdr:nvCxnSpPr>
          <xdr:cNvPr id="19" name="Line 277">
            <a:extLst>
              <a:ext uri="{FF2B5EF4-FFF2-40B4-BE49-F238E27FC236}">
                <a16:creationId xmlns:a16="http://schemas.microsoft.com/office/drawing/2014/main" id="{044A0A88-8098-4AF2-A735-98987495D4B2}"/>
              </a:ext>
            </a:extLst>
          </xdr:cNvPr>
          <xdr:cNvCxnSpPr>
            <a:cxnSpLocks noChangeShapeType="1"/>
          </xdr:cNvCxnSpPr>
        </xdr:nvCxnSpPr>
        <xdr:spPr bwMode="auto">
          <a:xfrm>
            <a:off x="0" y="5"/>
            <a:ext cx="1800" cy="0"/>
          </a:xfrm>
          <a:prstGeom prst="line">
            <a:avLst/>
          </a:prstGeom>
          <a:noFill/>
          <a:ln w="635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124558</xdr:colOff>
      <xdr:row>12</xdr:row>
      <xdr:rowOff>131885</xdr:rowOff>
    </xdr:from>
    <xdr:to>
      <xdr:col>3</xdr:col>
      <xdr:colOff>2784</xdr:colOff>
      <xdr:row>16</xdr:row>
      <xdr:rowOff>59324</xdr:rowOff>
    </xdr:to>
    <xdr:sp macro="" textlink="">
      <xdr:nvSpPr>
        <xdr:cNvPr id="20" name="Textbox 9">
          <a:extLst>
            <a:ext uri="{FF2B5EF4-FFF2-40B4-BE49-F238E27FC236}">
              <a16:creationId xmlns:a16="http://schemas.microsoft.com/office/drawing/2014/main" id="{5D16A3B8-A633-4355-8054-C2A03F4A2901}"/>
            </a:ext>
          </a:extLst>
        </xdr:cNvPr>
        <xdr:cNvSpPr txBox="1"/>
      </xdr:nvSpPr>
      <xdr:spPr>
        <a:xfrm>
          <a:off x="3736731" y="1912327"/>
          <a:ext cx="2787015" cy="535574"/>
        </a:xfrm>
        <a:prstGeom prst="rect">
          <a:avLst/>
        </a:prstGeom>
      </xdr:spPr>
      <xdr:txBody>
        <a:bodyPr wrap="square" lIns="0" tIns="0" rIns="0" bIns="0" rtlCol="0">
          <a:noAutofit/>
        </a:bodyPr>
        <a:lstStyle/>
        <a:p>
          <a:pPr marR="11430" algn="just">
            <a:lnSpc>
              <a:spcPct val="115000"/>
            </a:lnSpc>
            <a:spcBef>
              <a:spcPts val="455"/>
            </a:spcBef>
            <a:spcAft>
              <a:spcPts val="0"/>
            </a:spcAft>
          </a:pPr>
          <a:r>
            <a:rPr lang="es-ES" sz="500" spc="-1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Leyenda</a:t>
          </a:r>
          <a:r>
            <a:rPr lang="es-ES" sz="500" spc="-2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500" spc="-1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de</a:t>
          </a:r>
          <a:r>
            <a:rPr lang="es-ES" sz="500" spc="-2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500" spc="-1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Protección</a:t>
          </a:r>
          <a:r>
            <a:rPr lang="es-ES" sz="500" spc="-2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500" spc="-1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de</a:t>
          </a:r>
          <a:r>
            <a:rPr lang="es-ES" sz="500" spc="-2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500" spc="-1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Datos</a:t>
          </a:r>
          <a:r>
            <a:rPr lang="es-ES" sz="500" spc="-2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500" spc="-1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Personales:</a:t>
          </a:r>
          <a:r>
            <a:rPr lang="es-ES" sz="500" spc="-2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500" spc="-10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"La Autoridad Educativa Federal en la Ciudad</a:t>
          </a:r>
          <a:r>
            <a:rPr lang="es-ES" sz="500" spc="200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500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de México trata los datos personales conforme a la Ley General de Protección de Datos</a:t>
          </a:r>
          <a:r>
            <a:rPr lang="es-ES" sz="500" spc="200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500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Personales en Posesión de Sujetos Obligados (DOF 20/03/2025), únicamente para fines</a:t>
          </a:r>
          <a:r>
            <a:rPr lang="es-ES" sz="500" spc="200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500" spc="45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académicos </a:t>
          </a:r>
          <a:r>
            <a:rPr lang="es-ES" sz="500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y </a:t>
          </a:r>
          <a:r>
            <a:rPr lang="es-ES" sz="500" spc="50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administrativos. </a:t>
          </a:r>
          <a:r>
            <a:rPr lang="es-ES" sz="500" spc="45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Consulte </a:t>
          </a:r>
          <a:r>
            <a:rPr lang="es-ES" sz="500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aviso de </a:t>
          </a:r>
          <a:r>
            <a:rPr lang="es-ES" sz="500" spc="45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privacidad integral </a:t>
          </a:r>
          <a:r>
            <a:rPr lang="es-ES" sz="500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en:</a:t>
          </a:r>
          <a:r>
            <a:rPr lang="es-ES" sz="500" spc="200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500" i="1">
              <a:solidFill>
                <a:srgbClr val="0066CC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https://www.aefcm.gob.mx/proteccion-datos-personales/planteles/archivos-2025/pe1.pdf</a:t>
          </a:r>
          <a:r>
            <a:rPr lang="es-ES" sz="500" i="1" spc="380">
              <a:solidFill>
                <a:srgbClr val="0066CC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 </a:t>
          </a:r>
          <a:r>
            <a:rPr lang="es-ES" sz="500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"</a:t>
          </a:r>
          <a:endParaRPr lang="es-MX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417634</xdr:colOff>
      <xdr:row>1</xdr:row>
      <xdr:rowOff>1</xdr:rowOff>
    </xdr:from>
    <xdr:to>
      <xdr:col>4</xdr:col>
      <xdr:colOff>7326</xdr:colOff>
      <xdr:row>16</xdr:row>
      <xdr:rowOff>80596</xdr:rowOff>
    </xdr:to>
    <xdr:sp macro="" textlink="">
      <xdr:nvSpPr>
        <xdr:cNvPr id="21" name="Graphic 3">
          <a:extLst>
            <a:ext uri="{FF2B5EF4-FFF2-40B4-BE49-F238E27FC236}">
              <a16:creationId xmlns:a16="http://schemas.microsoft.com/office/drawing/2014/main" id="{01E0E4FA-3485-492B-BDD0-99B4650EF106}"/>
            </a:ext>
          </a:extLst>
        </xdr:cNvPr>
        <xdr:cNvSpPr/>
      </xdr:nvSpPr>
      <xdr:spPr>
        <a:xfrm>
          <a:off x="505557" y="36636"/>
          <a:ext cx="6630865" cy="2432537"/>
        </a:xfrm>
        <a:custGeom>
          <a:avLst/>
          <a:gdLst/>
          <a:ahLst/>
          <a:cxnLst/>
          <a:rect l="l" t="t" r="r" b="b"/>
          <a:pathLst>
            <a:path w="7416800" h="2584450">
              <a:moveTo>
                <a:pt x="3473450" y="0"/>
              </a:moveTo>
              <a:lnTo>
                <a:pt x="3473450" y="2540000"/>
              </a:lnTo>
            </a:path>
            <a:path w="7416800" h="2584450">
              <a:moveTo>
                <a:pt x="0" y="2584450"/>
              </a:moveTo>
              <a:lnTo>
                <a:pt x="7416800" y="2584450"/>
              </a:lnTo>
            </a:path>
          </a:pathLst>
        </a:custGeom>
        <a:ln w="12700">
          <a:solidFill>
            <a:srgbClr val="000000"/>
          </a:solidFill>
          <a:prstDash val="sysDash"/>
        </a:ln>
      </xdr:spPr>
      <xdr:txBody>
        <a:bodyPr wrap="square" lIns="0" tIns="0" rIns="0" bIns="0" rtlCol="0">
          <a:prstTxWarp prst="textNoShape">
            <a:avLst/>
          </a:prstTxWarp>
          <a:noAutofit/>
        </a:bodyPr>
        <a:lstStyle/>
        <a:p>
          <a:endParaRPr lang="es-MX"/>
        </a:p>
      </xdr:txBody>
    </xdr:sp>
    <xdr:clientData/>
  </xdr:twoCellAnchor>
  <xdr:twoCellAnchor editAs="oneCell">
    <xdr:from>
      <xdr:col>1</xdr:col>
      <xdr:colOff>87923</xdr:colOff>
      <xdr:row>16</xdr:row>
      <xdr:rowOff>58615</xdr:rowOff>
    </xdr:from>
    <xdr:to>
      <xdr:col>1</xdr:col>
      <xdr:colOff>196508</xdr:colOff>
      <xdr:row>16</xdr:row>
      <xdr:rowOff>134815</xdr:rowOff>
    </xdr:to>
    <xdr:pic>
      <xdr:nvPicPr>
        <xdr:cNvPr id="22" name="Image 5">
          <a:extLst>
            <a:ext uri="{FF2B5EF4-FFF2-40B4-BE49-F238E27FC236}">
              <a16:creationId xmlns:a16="http://schemas.microsoft.com/office/drawing/2014/main" id="{E30CDE83-C182-4B80-8829-B0B2AF588BA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75846" y="2447192"/>
          <a:ext cx="108585" cy="76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16</xdr:row>
      <xdr:rowOff>222249</xdr:rowOff>
    </xdr:from>
    <xdr:to>
      <xdr:col>0</xdr:col>
      <xdr:colOff>1365249</xdr:colOff>
      <xdr:row>19</xdr:row>
      <xdr:rowOff>57657</xdr:rowOff>
    </xdr:to>
    <xdr:sp macro="" textlink="">
      <xdr:nvSpPr>
        <xdr:cNvPr id="2" name="Flecha: hacia abaj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759F44-7BBB-45FB-862A-896033B3A770}"/>
            </a:ext>
          </a:extLst>
        </xdr:cNvPr>
        <xdr:cNvSpPr/>
      </xdr:nvSpPr>
      <xdr:spPr>
        <a:xfrm>
          <a:off x="952500" y="4317999"/>
          <a:ext cx="412749" cy="502158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D8A4C-0B03-4063-9E8F-22E8ADE0BCC9}">
  <sheetPr codeName="Hoja1">
    <tabColor theme="7" tint="0.79998168889431442"/>
  </sheetPr>
  <dimension ref="B1:D16"/>
  <sheetViews>
    <sheetView view="pageLayout" topLeftCell="A2" zoomScale="130" zoomScaleNormal="140" zoomScaleSheetLayoutView="145" zoomScalePageLayoutView="130" workbookViewId="0">
      <selection activeCell="B6" sqref="B6"/>
    </sheetView>
  </sheetViews>
  <sheetFormatPr baseColWidth="10" defaultRowHeight="15"/>
  <cols>
    <col min="1" max="1" width="1.140625" customWidth="1"/>
    <col min="2" max="2" width="49.140625" customWidth="1"/>
    <col min="3" max="3" width="40.5703125" customWidth="1"/>
    <col min="4" max="4" width="8.5703125" customWidth="1"/>
    <col min="5" max="5" width="2" customWidth="1"/>
    <col min="6" max="6" width="8.5703125" customWidth="1"/>
  </cols>
  <sheetData>
    <row r="1" spans="2:4" ht="3" customHeight="1" thickBot="1"/>
    <row r="2" spans="2:4" ht="11.85" customHeight="1">
      <c r="B2" s="31"/>
      <c r="C2" s="36" t="s">
        <v>1</v>
      </c>
      <c r="D2" s="28" t="s">
        <v>0</v>
      </c>
    </row>
    <row r="3" spans="2:4" ht="11.85" customHeight="1">
      <c r="B3" s="32"/>
      <c r="C3" s="35" t="str">
        <f ca="1">"   "&amp;VLOOKUP(MONTH(EXPED),DATOS!$J$2:$K$13,2,FALSE)&amp;" DE "&amp;YEAR(EXPED)</f>
        <v xml:space="preserve">   OCTUBRE DE 2026</v>
      </c>
      <c r="D3" s="1"/>
    </row>
    <row r="4" spans="2:4" ht="17.100000000000001" customHeight="1">
      <c r="B4" s="10"/>
      <c r="C4" s="22" t="s">
        <v>52</v>
      </c>
      <c r="D4" s="1"/>
    </row>
    <row r="5" spans="2:4" ht="14.1" customHeight="1">
      <c r="B5" s="33"/>
      <c r="C5" s="3"/>
      <c r="D5" s="1"/>
    </row>
    <row r="6" spans="2:4" ht="11.85" customHeight="1">
      <c r="B6" s="34" t="s">
        <v>48</v>
      </c>
      <c r="C6" s="4"/>
      <c r="D6" s="40"/>
    </row>
    <row r="7" spans="2:4" ht="11.85" customHeight="1">
      <c r="B7" s="33" t="s">
        <v>57</v>
      </c>
      <c r="C7" s="26" t="s">
        <v>51</v>
      </c>
      <c r="D7" s="40"/>
    </row>
    <row r="8" spans="2:4" ht="14.1" customHeight="1">
      <c r="B8" s="29" t="s">
        <v>58</v>
      </c>
      <c r="C8" s="5"/>
      <c r="D8" s="40"/>
    </row>
    <row r="9" spans="2:4" ht="11.85" customHeight="1">
      <c r="B9" s="33" t="s">
        <v>59</v>
      </c>
      <c r="C9" s="37" t="s">
        <v>53</v>
      </c>
      <c r="D9" s="40"/>
    </row>
    <row r="10" spans="2:4" ht="11.85" customHeight="1">
      <c r="B10" s="30" t="s">
        <v>60</v>
      </c>
      <c r="C10" s="6" t="str">
        <f>CONCATENATE(" TURNO:  ",UPPER(DATOS!B5),"               TIPO SANGRE: ",UPPER(DATOS!B10))</f>
        <v xml:space="preserve"> TURNO:  MATUTINO               TIPO SANGRE: O+</v>
      </c>
      <c r="D10" s="40"/>
    </row>
    <row r="11" spans="2:4" ht="14.1" customHeight="1">
      <c r="B11" s="30" t="s">
        <v>61</v>
      </c>
      <c r="C11" s="6" t="str">
        <f>CONCATENATE(" GRADO:       ",DATOS!B6)</f>
        <v xml:space="preserve"> GRADO:       3°</v>
      </c>
      <c r="D11" s="7"/>
    </row>
    <row r="12" spans="2:4" ht="11.85" customHeight="1">
      <c r="B12" s="30"/>
      <c r="C12" s="6" t="str">
        <f>CONCATENATE(" GRUPO:        ",GRUPO)</f>
        <v xml:space="preserve"> GRUPO:        M</v>
      </c>
      <c r="D12" s="1"/>
    </row>
    <row r="13" spans="2:4" ht="11.85" customHeight="1">
      <c r="B13" s="2" t="str">
        <f>IF(SEXO="M","     NOMBRE Y FIRMA DE LA ESTUDIANTE","     NOMBRE Y FIRMA DEL ESTUDIANTE")</f>
        <v xml:space="preserve">     NOMBRE Y FIRMA DEL ESTUDIANTE</v>
      </c>
      <c r="C13" s="6" t="str">
        <f>CONCATENATE(" PADECIMIENTOS/ALERGIAS: ",UPPER(DATOS!B9))</f>
        <v xml:space="preserve"> PADECIMIENTOS/ALERGIAS: NO</v>
      </c>
      <c r="D13" s="1"/>
    </row>
    <row r="14" spans="2:4" ht="11.85" customHeight="1">
      <c r="B14" s="11" t="str">
        <f>UPPER(ALUMNO)</f>
        <v>MARIO FRANCISCO RODRÍGUEZ DE LA ROSA</v>
      </c>
      <c r="C14" s="41"/>
      <c r="D14" s="1"/>
    </row>
    <row r="15" spans="2:4" ht="14.1" customHeight="1">
      <c r="B15" s="18" t="str">
        <f>UPPER(CURP)</f>
        <v>RORC120405HAUMXH00</v>
      </c>
      <c r="C15" s="41"/>
      <c r="D15" s="1"/>
    </row>
    <row r="16" spans="2:4" ht="11.85" customHeight="1" thickBot="1">
      <c r="B16" s="8" t="str">
        <f>IF(SEXO="M","C.U.R.P.                                    NOMBRE Y FIRMA DE LA ESTUDIANTE"," C.U.R.P.                                              NOMBRE Y FIRMA DEL ESTUDIANTE")</f>
        <v xml:space="preserve"> C.U.R.P.                                              NOMBRE Y FIRMA DEL ESTUDIANTE</v>
      </c>
      <c r="C16" s="27"/>
      <c r="D16" s="9"/>
    </row>
  </sheetData>
  <sheetProtection algorithmName="SHA-512" hashValue="o9y7luA92hzDcH9F5YD7IKFXRz6xiBmXA6CocLtUHK+MgImRUjAXZVetW/k+wwBmHDGA+NbLdjivwHZO2kbrDQ==" saltValue="kdBve6p54keElBQjojDTbw==" spinCount="100000" sheet="1" objects="1" scenarios="1" selectLockedCells="1" selectUnlockedCells="1"/>
  <mergeCells count="3">
    <mergeCell ref="D6:D7"/>
    <mergeCell ref="D8:D10"/>
    <mergeCell ref="C14:C15"/>
  </mergeCells>
  <pageMargins left="0.23622047244094491" right="0.23622047244094491" top="0.59" bottom="0.54" header="0.31496062992125984" footer="0.31496062992125984"/>
  <pageSetup orientation="landscape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9B418-08D7-42D1-8470-BC0F5B27C7AA}">
  <sheetPr codeName="Hoja2"/>
  <dimension ref="A1:K27"/>
  <sheetViews>
    <sheetView tabSelected="1" zoomScale="90" zoomScaleNormal="90" workbookViewId="0">
      <selection activeCell="B3" sqref="B3"/>
    </sheetView>
  </sheetViews>
  <sheetFormatPr baseColWidth="10" defaultRowHeight="15"/>
  <cols>
    <col min="1" max="1" width="35.85546875" customWidth="1"/>
    <col min="2" max="2" width="58.140625" customWidth="1"/>
    <col min="4" max="4" width="7.7109375" hidden="1" customWidth="1"/>
    <col min="5" max="5" width="12" hidden="1" customWidth="1"/>
    <col min="6" max="6" width="11.42578125" hidden="1" customWidth="1"/>
    <col min="7" max="7" width="13.140625" hidden="1" customWidth="1"/>
    <col min="8" max="11" width="11.42578125" hidden="1" customWidth="1"/>
    <col min="12" max="12" width="0" hidden="1" customWidth="1"/>
  </cols>
  <sheetData>
    <row r="1" spans="1:11" ht="47.25" customHeight="1">
      <c r="A1" s="42" t="s">
        <v>47</v>
      </c>
      <c r="B1" s="43"/>
    </row>
    <row r="2" spans="1:11" ht="18">
      <c r="A2" s="12"/>
      <c r="B2" s="20" t="s">
        <v>2</v>
      </c>
      <c r="J2">
        <v>1</v>
      </c>
      <c r="K2" t="s">
        <v>34</v>
      </c>
    </row>
    <row r="3" spans="1:11" ht="15.75">
      <c r="A3" s="13" t="s">
        <v>3</v>
      </c>
      <c r="B3" s="14" t="s">
        <v>55</v>
      </c>
      <c r="J3">
        <v>2</v>
      </c>
      <c r="K3" t="s">
        <v>35</v>
      </c>
    </row>
    <row r="4" spans="1:11" ht="15.75">
      <c r="A4" s="13" t="s">
        <v>4</v>
      </c>
      <c r="B4" s="14" t="s">
        <v>56</v>
      </c>
      <c r="D4" s="17" t="str">
        <f>MID(B4,11,1)</f>
        <v>H</v>
      </c>
      <c r="J4">
        <v>3</v>
      </c>
      <c r="K4" t="s">
        <v>36</v>
      </c>
    </row>
    <row r="5" spans="1:11" ht="15.75">
      <c r="A5" s="13" t="s">
        <v>5</v>
      </c>
      <c r="B5" s="14" t="s">
        <v>16</v>
      </c>
      <c r="J5">
        <v>4</v>
      </c>
      <c r="K5" s="21" t="s">
        <v>37</v>
      </c>
    </row>
    <row r="6" spans="1:11" ht="15.75">
      <c r="A6" s="13" t="s">
        <v>7</v>
      </c>
      <c r="B6" s="14" t="s">
        <v>30</v>
      </c>
      <c r="J6">
        <v>5</v>
      </c>
      <c r="K6" s="21" t="s">
        <v>38</v>
      </c>
    </row>
    <row r="7" spans="1:11" ht="15.75">
      <c r="A7" s="13" t="s">
        <v>9</v>
      </c>
      <c r="B7" s="14" t="s">
        <v>23</v>
      </c>
      <c r="J7">
        <v>6</v>
      </c>
      <c r="K7" s="21" t="s">
        <v>39</v>
      </c>
    </row>
    <row r="8" spans="1:11" ht="15.75">
      <c r="A8" s="13" t="s">
        <v>11</v>
      </c>
      <c r="B8" s="15">
        <f ca="1">TODAY()</f>
        <v>46302</v>
      </c>
      <c r="J8">
        <v>7</v>
      </c>
      <c r="K8" s="21" t="s">
        <v>40</v>
      </c>
    </row>
    <row r="9" spans="1:11" ht="15.75">
      <c r="A9" s="13" t="s">
        <v>12</v>
      </c>
      <c r="B9" s="16" t="s">
        <v>49</v>
      </c>
      <c r="J9">
        <v>8</v>
      </c>
      <c r="K9" s="21" t="s">
        <v>41</v>
      </c>
    </row>
    <row r="10" spans="1:11" ht="15.75">
      <c r="A10" s="13" t="s">
        <v>13</v>
      </c>
      <c r="B10" s="16" t="s">
        <v>31</v>
      </c>
      <c r="J10">
        <v>9</v>
      </c>
      <c r="K10" s="21" t="s">
        <v>42</v>
      </c>
    </row>
    <row r="11" spans="1:11" ht="15.75">
      <c r="A11" s="38" t="s">
        <v>54</v>
      </c>
      <c r="B11" s="39"/>
      <c r="J11">
        <v>10</v>
      </c>
      <c r="K11" s="21" t="s">
        <v>43</v>
      </c>
    </row>
    <row r="12" spans="1:11" ht="8.25" customHeight="1">
      <c r="A12" s="23"/>
      <c r="B12" s="24"/>
      <c r="J12">
        <v>11</v>
      </c>
      <c r="K12" s="21" t="s">
        <v>44</v>
      </c>
    </row>
    <row r="13" spans="1:11" ht="48" customHeight="1">
      <c r="A13" s="44" t="s">
        <v>14</v>
      </c>
      <c r="B13" s="45"/>
      <c r="J13">
        <v>12</v>
      </c>
      <c r="K13" s="21" t="s">
        <v>45</v>
      </c>
    </row>
    <row r="14" spans="1:11" ht="15.75">
      <c r="A14" s="19" t="s">
        <v>15</v>
      </c>
    </row>
    <row r="15" spans="1:11" ht="5.25" customHeight="1">
      <c r="D15" t="s">
        <v>7</v>
      </c>
      <c r="E15" t="s">
        <v>5</v>
      </c>
      <c r="F15" t="s">
        <v>16</v>
      </c>
      <c r="G15" t="s">
        <v>6</v>
      </c>
      <c r="H15" t="s">
        <v>32</v>
      </c>
      <c r="I15" t="s">
        <v>33</v>
      </c>
    </row>
    <row r="16" spans="1:11" ht="38.25" customHeight="1">
      <c r="A16" s="46" t="s">
        <v>50</v>
      </c>
      <c r="B16" s="46"/>
      <c r="D16" s="17" t="s">
        <v>29</v>
      </c>
      <c r="E16" t="s">
        <v>16</v>
      </c>
      <c r="F16" t="s">
        <v>17</v>
      </c>
      <c r="G16" t="s">
        <v>24</v>
      </c>
      <c r="H16">
        <v>1</v>
      </c>
      <c r="I16" t="s">
        <v>34</v>
      </c>
    </row>
    <row r="17" spans="1:9" ht="22.5" customHeight="1">
      <c r="A17" s="46" t="s">
        <v>46</v>
      </c>
      <c r="B17" s="46"/>
      <c r="D17" s="17" t="s">
        <v>8</v>
      </c>
      <c r="E17" s="25" t="s">
        <v>16</v>
      </c>
      <c r="F17" t="s">
        <v>18</v>
      </c>
      <c r="G17" t="s">
        <v>25</v>
      </c>
      <c r="H17">
        <v>2</v>
      </c>
      <c r="I17" t="s">
        <v>35</v>
      </c>
    </row>
    <row r="18" spans="1:9">
      <c r="D18" s="17" t="s">
        <v>30</v>
      </c>
      <c r="F18" t="s">
        <v>19</v>
      </c>
      <c r="G18" t="s">
        <v>26</v>
      </c>
      <c r="H18">
        <v>3</v>
      </c>
      <c r="I18" t="s">
        <v>36</v>
      </c>
    </row>
    <row r="19" spans="1:9">
      <c r="F19" t="s">
        <v>20</v>
      </c>
      <c r="G19" t="s">
        <v>27</v>
      </c>
      <c r="H19">
        <v>4</v>
      </c>
      <c r="I19" t="s">
        <v>37</v>
      </c>
    </row>
    <row r="20" spans="1:9">
      <c r="F20" t="s">
        <v>21</v>
      </c>
      <c r="G20" t="s">
        <v>28</v>
      </c>
      <c r="H20">
        <v>5</v>
      </c>
      <c r="I20" t="s">
        <v>38</v>
      </c>
    </row>
    <row r="21" spans="1:9">
      <c r="F21" t="s">
        <v>22</v>
      </c>
      <c r="G21" t="s">
        <v>10</v>
      </c>
      <c r="H21">
        <v>6</v>
      </c>
      <c r="I21" t="s">
        <v>39</v>
      </c>
    </row>
    <row r="22" spans="1:9">
      <c r="F22" t="s">
        <v>23</v>
      </c>
      <c r="H22">
        <v>7</v>
      </c>
      <c r="I22" t="s">
        <v>40</v>
      </c>
    </row>
    <row r="23" spans="1:9">
      <c r="H23">
        <v>8</v>
      </c>
      <c r="I23" t="s">
        <v>41</v>
      </c>
    </row>
    <row r="24" spans="1:9">
      <c r="H24">
        <v>9</v>
      </c>
      <c r="I24" t="s">
        <v>42</v>
      </c>
    </row>
    <row r="25" spans="1:9">
      <c r="H25">
        <v>10</v>
      </c>
      <c r="I25" t="s">
        <v>43</v>
      </c>
    </row>
    <row r="26" spans="1:9">
      <c r="H26">
        <v>11</v>
      </c>
      <c r="I26" t="s">
        <v>44</v>
      </c>
    </row>
    <row r="27" spans="1:9">
      <c r="H27">
        <v>12</v>
      </c>
      <c r="I27" t="s">
        <v>45</v>
      </c>
    </row>
  </sheetData>
  <sheetProtection algorithmName="SHA-512" hashValue="iHSDKnbCoEEHvqazyUTUFQ6nItYA5+ApNMVbmY4pbjTP/L8dK4jXgWOzuEn4qAGqk8oTg/QaEY+dF5zTleLHvA==" saltValue="VyU7a0RTvrXQaMzPeIMnTg==" spinCount="100000" sheet="1" selectLockedCells="1"/>
  <mergeCells count="4">
    <mergeCell ref="A1:B1"/>
    <mergeCell ref="A13:B13"/>
    <mergeCell ref="A16:B16"/>
    <mergeCell ref="A17:B17"/>
  </mergeCells>
  <phoneticPr fontId="16" type="noConversion"/>
  <conditionalFormatting sqref="B4">
    <cfRule type="expression" dxfId="0" priority="1">
      <formula>$C$4&lt;18</formula>
    </cfRule>
  </conditionalFormatting>
  <dataValidations count="4">
    <dataValidation type="list" allowBlank="1" showInputMessage="1" showErrorMessage="1" sqref="B7" xr:uid="{C898766F-958E-48A1-986D-8945CBBA80E2}">
      <formula1>INDIRECT(B5)</formula1>
    </dataValidation>
    <dataValidation type="list" allowBlank="1" showInputMessage="1" showErrorMessage="1" sqref="B5" xr:uid="{52CC4A5A-7973-4587-AA19-A2950A18ABCE}">
      <formula1>$E$16:$E$17</formula1>
    </dataValidation>
    <dataValidation type="list" allowBlank="1" showInputMessage="1" showErrorMessage="1" sqref="B6" xr:uid="{46C7A6CC-442C-4DE2-8B4A-BE50605E40BC}">
      <formula1>GRADO</formula1>
    </dataValidation>
    <dataValidation type="textLength" errorStyle="warning" operator="equal" allowBlank="1" showInputMessage="1" showErrorMessage="1" error="SI NO TIENE LONGITUD O EL GENERO CORRECTO CORRIGE" promptTitle="CURP" prompt="ESCRIBE CORRECTAMENTE EL CURP  " sqref="B4" xr:uid="{162E8A7D-0AD6-4CAA-AE22-DF778E8878E8}">
      <formula1>18</formula1>
    </dataValidation>
  </dataValidation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12</vt:i4>
      </vt:variant>
    </vt:vector>
  </HeadingPairs>
  <TitlesOfParts>
    <vt:vector size="14" baseType="lpstr">
      <vt:lpstr>Credencial</vt:lpstr>
      <vt:lpstr>DATOS</vt:lpstr>
      <vt:lpstr>ALUMNO</vt:lpstr>
      <vt:lpstr>CURP</vt:lpstr>
      <vt:lpstr>EXPED</vt:lpstr>
      <vt:lpstr>GRADO</vt:lpstr>
      <vt:lpstr>GRUPO</vt:lpstr>
      <vt:lpstr>matutino</vt:lpstr>
      <vt:lpstr>mes</vt:lpstr>
      <vt:lpstr>PAD</vt:lpstr>
      <vt:lpstr>SANGRE</vt:lpstr>
      <vt:lpstr>SEXO</vt:lpstr>
      <vt:lpstr>TURNO</vt:lpstr>
      <vt:lpstr>VESPERTINO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Padron Estrella</cp:lastModifiedBy>
  <cp:lastPrinted>2024-09-20T13:46:01Z</cp:lastPrinted>
  <dcterms:created xsi:type="dcterms:W3CDTF">2022-10-13T14:50:28Z</dcterms:created>
  <dcterms:modified xsi:type="dcterms:W3CDTF">2026-10-08T04:06:17Z</dcterms:modified>
</cp:coreProperties>
</file>